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pci-my.sharepoint.com/personal/sa29365_roswellpark_org/Documents/"/>
    </mc:Choice>
  </mc:AlternateContent>
  <xr:revisionPtr revIDLastSave="31" documentId="8_{5FAEFF3B-C3DE-484C-A0C3-5DBDF2F9F692}" xr6:coauthVersionLast="47" xr6:coauthVersionMax="47" xr10:uidLastSave="{48B759D8-2347-4FCA-A19B-B7FCDAEE5C4C}"/>
  <bookViews>
    <workbookView xWindow="28680" yWindow="-120" windowWidth="29040" windowHeight="15840" xr2:uid="{1FB3B834-086A-4A42-9074-2B4E72F0B7E1}"/>
  </bookViews>
  <sheets>
    <sheet name="Experts by Topic" sheetId="1" r:id="rId1"/>
    <sheet name="Experts" sheetId="2" state="hidden" r:id="rId2"/>
    <sheet name="Topics" sheetId="3" state="hidden" r:id="rId3"/>
    <sheet name="Matrix" sheetId="4" state="hidden" r:id="rId4"/>
    <sheet name="Drop-Down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<sst xmlns="http://schemas.openxmlformats.org/spreadsheetml/2006/main" count="305" uniqueCount="72">
  <si>
    <t xml:space="preserve">Adolescents and Tobacco Use </t>
  </si>
  <si>
    <t xml:space="preserve">Cancers and Tobacco Use </t>
  </si>
  <si>
    <t xml:space="preserve">E-Cigarettes/Vaping </t>
  </si>
  <si>
    <t xml:space="preserve">Flavors/Menthol </t>
  </si>
  <si>
    <t xml:space="preserve">Health Systems Change </t>
  </si>
  <si>
    <t xml:space="preserve">Motivational Interviewing </t>
  </si>
  <si>
    <t xml:space="preserve">New Tobacco Products </t>
  </si>
  <si>
    <t xml:space="preserve">Pharmacist Support </t>
  </si>
  <si>
    <t xml:space="preserve">Quitline Operations/History </t>
  </si>
  <si>
    <t xml:space="preserve">Referring Patients to Quitlines </t>
  </si>
  <si>
    <t xml:space="preserve">Stop-Smoking Medications </t>
  </si>
  <si>
    <t xml:space="preserve">Tobacco and Addiction </t>
  </si>
  <si>
    <t xml:space="preserve">Tobacco and Behavioral Health </t>
  </si>
  <si>
    <t xml:space="preserve">Tobacco Industry Research </t>
  </si>
  <si>
    <t xml:space="preserve">Tobacco Marketing </t>
  </si>
  <si>
    <t xml:space="preserve">Rosanne Aulino </t>
  </si>
  <si>
    <t xml:space="preserve">Maansi Bansal-Travers </t>
  </si>
  <si>
    <t xml:space="preserve">Patricia Bax </t>
  </si>
  <si>
    <t xml:space="preserve">Rachel Boykan </t>
  </si>
  <si>
    <t xml:space="preserve">Paula Celestino </t>
  </si>
  <si>
    <t xml:space="preserve">Daniel Croft </t>
  </si>
  <si>
    <t xml:space="preserve">Kalpesh Desai </t>
  </si>
  <si>
    <t xml:space="preserve">Maciej Goniewicz </t>
  </si>
  <si>
    <t xml:space="preserve">Christine Harrington </t>
  </si>
  <si>
    <t xml:space="preserve">Andrew Hyland </t>
  </si>
  <si>
    <t xml:space="preserve">Elizabeth Kapral </t>
  </si>
  <si>
    <t xml:space="preserve">Martin Mahoney </t>
  </si>
  <si>
    <t xml:space="preserve">Richard O'Connor </t>
  </si>
  <si>
    <t xml:space="preserve">Sarah Pearson-Collins </t>
  </si>
  <si>
    <t xml:space="preserve">Amanda Quisenberry </t>
  </si>
  <si>
    <t xml:space="preserve">Sara Siddiqui </t>
  </si>
  <si>
    <t xml:space="preserve">Christine Sheffer </t>
  </si>
  <si>
    <t xml:space="preserve">Susan Urban </t>
  </si>
  <si>
    <t>Tobacco Marketing</t>
  </si>
  <si>
    <t xml:space="preserve">E-Cigarettes / Vaping </t>
  </si>
  <si>
    <t xml:space="preserve">Flavors / Menthol </t>
  </si>
  <si>
    <t xml:space="preserve">Quitline Operations / History </t>
  </si>
  <si>
    <t>X</t>
  </si>
  <si>
    <t>Expert #1</t>
  </si>
  <si>
    <t>Expert #2</t>
  </si>
  <si>
    <t>Expert #3</t>
  </si>
  <si>
    <t>Expert #4</t>
  </si>
  <si>
    <t>Expert #5</t>
  </si>
  <si>
    <t>Expert #6</t>
  </si>
  <si>
    <t>Expert #7</t>
  </si>
  <si>
    <t>Rachel Boykan</t>
  </si>
  <si>
    <t>Sara Siddiqui</t>
  </si>
  <si>
    <t>Andrew Hyland</t>
  </si>
  <si>
    <t>Topic</t>
  </si>
  <si>
    <t>Elizabeth Kapral</t>
  </si>
  <si>
    <t>Martin Mahoney</t>
  </si>
  <si>
    <t>Daniel Croft</t>
  </si>
  <si>
    <t>Maciej Goniewicz</t>
  </si>
  <si>
    <t>Susan Urban</t>
  </si>
  <si>
    <t>Maansi Bansal-Travers</t>
  </si>
  <si>
    <t>Richard O'Connor</t>
  </si>
  <si>
    <t>Sarah Pearson-Collins</t>
  </si>
  <si>
    <t>Amanda Quisenberry</t>
  </si>
  <si>
    <t>Patricia Bax</t>
  </si>
  <si>
    <t>Paula Celestino</t>
  </si>
  <si>
    <t>Rosanne Aulino</t>
  </si>
  <si>
    <t>Christine Harrington</t>
  </si>
  <si>
    <t>Christine Sheffer</t>
  </si>
  <si>
    <t>Kalpesh Desai</t>
  </si>
  <si>
    <t>Expert #8</t>
  </si>
  <si>
    <t>Expert #9</t>
  </si>
  <si>
    <t xml:space="preserve"> </t>
  </si>
  <si>
    <t>TOPIC:</t>
  </si>
  <si>
    <t>EXPERTS:</t>
  </si>
  <si>
    <t>NY QUITLINE EXPERTS DATABASE</t>
  </si>
  <si>
    <t>Please select from the topics dropdown below to see the experts available.</t>
  </si>
  <si>
    <t>To connect with an expert, please contact 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</si>
</sst>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0508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4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050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ysmokefree.com/NewsRoom/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FA77A-0A16-457A-AC2C-9282D5F1B403}">
  <dimension ref="A1:B13"/>
  <sheetViews>
    <sheetView tabSelected="1" workbookViewId="0">
      <selection activeCell="D9" sqref="D9"/>
    </sheetView>
  </sheetViews>
  <sheetFormatPr defaultRowHeight="18.75" x14ac:dyDescent="0.3"/>
  <cols>
    <col min="1" max="1" width="12.42578125" style="6" customWidth="1"/>
    <col min="2" max="2" width="51.140625" style="8" customWidth="1"/>
    <col min="3" max="16384" width="9.140625" style="6"/>
  </cols>
  <sheetData>
    <row r="1" spans="1:2" s="13" customFormat="1" ht="26.25" x14ac:dyDescent="0.4">
      <c r="A1" s="7" t="s">
        <v>69</v>
      </c>
      <c r="B1" s="7"/>
    </row>
    <row r="2" spans="1:2" x14ac:dyDescent="0.3">
      <c r="B2" s="11" t="s">
        <v>70</v>
      </c>
    </row>
    <row r="3" spans="1:2" ht="28.5" customHeight="1" x14ac:dyDescent="0.3">
      <c r="B3" s="12" t="s">
        <v>71</v>
      </c>
    </row>
    <row r="4" spans="1:2" x14ac:dyDescent="0.3">
      <c r="A4" s="9" t="s">
        <v>67</v>
      </c>
      <c r="B4" s="10" t="s">
        <v>0</v>
      </c>
    </row>
    <row r="5" spans="1:2" ht="21" customHeight="1" x14ac:dyDescent="0.3">
      <c r="A5" s="9" t="s">
        <v>68</v>
      </c>
      <c r="B5" s="8" t="str">
        <f>VLOOKUP(B4,'Drop-Down'!A:J,2,FALSE)</f>
        <v>Rachel Boykan</v>
      </c>
    </row>
    <row r="6" spans="1:2" ht="21" customHeight="1" x14ac:dyDescent="0.3">
      <c r="B6" s="8" t="str">
        <f>VLOOKUP(B4,'Drop-Down'!A:J,3,FALSE)</f>
        <v>Sara Siddiqui</v>
      </c>
    </row>
    <row r="7" spans="1:2" ht="21" customHeight="1" x14ac:dyDescent="0.3">
      <c r="B7" s="8" t="str">
        <f>VLOOKUP(B4,'Drop-Down'!A:J,4,FALSE)</f>
        <v xml:space="preserve"> </v>
      </c>
    </row>
    <row r="8" spans="1:2" ht="21" customHeight="1" x14ac:dyDescent="0.3">
      <c r="B8" s="8" t="str">
        <f>VLOOKUP(B4,'Drop-Down'!A:J,5,FALSE)</f>
        <v xml:space="preserve"> </v>
      </c>
    </row>
    <row r="9" spans="1:2" ht="21" customHeight="1" x14ac:dyDescent="0.3">
      <c r="B9" s="8" t="str">
        <f>VLOOKUP(B4,'Drop-Down'!A:J,6,FALSE)</f>
        <v xml:space="preserve"> </v>
      </c>
    </row>
    <row r="10" spans="1:2" ht="21" customHeight="1" x14ac:dyDescent="0.3">
      <c r="B10" s="8" t="str">
        <f>VLOOKUP(B4,'Drop-Down'!A:J,7,FALSE)</f>
        <v xml:space="preserve"> </v>
      </c>
    </row>
    <row r="11" spans="1:2" ht="21" customHeight="1" x14ac:dyDescent="0.3">
      <c r="B11" s="8" t="str">
        <f>VLOOKUP(B4,'Drop-Down'!A:J,8,FALSE)</f>
        <v xml:space="preserve"> </v>
      </c>
    </row>
    <row r="12" spans="1:2" ht="21" customHeight="1" x14ac:dyDescent="0.3">
      <c r="B12" s="8" t="str">
        <f>VLOOKUP(B4,'Drop-Down'!A:J,9,FALSE)</f>
        <v xml:space="preserve"> </v>
      </c>
    </row>
    <row r="13" spans="1:2" ht="21" customHeight="1" x14ac:dyDescent="0.3">
      <c r="B13" s="8" t="str">
        <f>VLOOKUP(B4,'Drop-Down'!A:J,10,FALSE)</f>
        <v xml:space="preserve"> </v>
      </c>
    </row>
  </sheetData>
  <mergeCells count="1">
    <mergeCell ref="A1:B1"/>
  </mergeCells>
  <hyperlinks>
    <hyperlink ref="B3" r:id="rId1" location="Contact" xr:uid="{D399C8CE-9D82-4CBE-8977-3D6BF3DCABC1}"/>
  </hyperlinks>
  <pageMargins left="0.7" right="0.7" top="0.75" bottom="0.75" header="0.3" footer="0.3"/>
  <pageSetup orientation="portrait" horizontalDpi="204" verticalDpi="192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D3DB99-206B-45C6-B2FA-98AAF57D6EDF}">
          <x14:formula1>
            <xm:f>'Drop-Down'!$A:$A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960F7-DFCA-42D3-9758-1CC0451290A7}">
  <dimension ref="A1:A18"/>
  <sheetViews>
    <sheetView workbookViewId="0"/>
  </sheetViews>
  <sheetFormatPr defaultRowHeight="15" x14ac:dyDescent="0.25"/>
  <cols>
    <col min="1" max="1" width="20.28515625" bestFit="1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27</v>
      </c>
    </row>
    <row r="14" spans="1:1" x14ac:dyDescent="0.25">
      <c r="A14" t="s">
        <v>28</v>
      </c>
    </row>
    <row r="15" spans="1:1" x14ac:dyDescent="0.25">
      <c r="A15" t="s">
        <v>29</v>
      </c>
    </row>
    <row r="16" spans="1:1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C5AC4-BB0F-43AC-8CE5-D406BA434F43}">
  <dimension ref="A1:A15"/>
  <sheetViews>
    <sheetView workbookViewId="0"/>
  </sheetViews>
  <sheetFormatPr defaultRowHeight="15" x14ac:dyDescent="0.25"/>
  <cols>
    <col min="1" max="1" width="27.425781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AC13-AF27-45B5-A2FD-A2E9C5280EAC}">
  <dimension ref="A1:P19"/>
  <sheetViews>
    <sheetView workbookViewId="0"/>
  </sheetViews>
  <sheetFormatPr defaultRowHeight="15" x14ac:dyDescent="0.25"/>
  <cols>
    <col min="1" max="1" width="20.28515625" bestFit="1" customWidth="1"/>
    <col min="2" max="16" width="9.7109375" customWidth="1"/>
    <col min="17" max="17" width="9.28515625" customWidth="1"/>
  </cols>
  <sheetData>
    <row r="1" spans="1:16" ht="48" x14ac:dyDescent="0.25">
      <c r="A1" s="1"/>
      <c r="B1" s="2" t="s">
        <v>0</v>
      </c>
      <c r="C1" s="2" t="s">
        <v>1</v>
      </c>
      <c r="D1" s="2" t="s">
        <v>34</v>
      </c>
      <c r="E1" s="2" t="s">
        <v>35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36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33</v>
      </c>
    </row>
    <row r="2" spans="1:16" x14ac:dyDescent="0.25">
      <c r="A2" s="1" t="s">
        <v>15</v>
      </c>
      <c r="B2" s="3"/>
      <c r="C2" s="3"/>
      <c r="D2" s="3"/>
      <c r="E2" s="3"/>
      <c r="F2" s="3"/>
      <c r="G2" s="3" t="s">
        <v>37</v>
      </c>
      <c r="H2" s="3"/>
      <c r="I2" s="3"/>
      <c r="J2" s="3"/>
      <c r="K2" s="3" t="s">
        <v>37</v>
      </c>
      <c r="L2" s="3" t="s">
        <v>37</v>
      </c>
      <c r="M2" s="3" t="s">
        <v>37</v>
      </c>
      <c r="N2" s="3" t="s">
        <v>37</v>
      </c>
      <c r="O2" s="3"/>
      <c r="P2" s="3"/>
    </row>
    <row r="3" spans="1:16" x14ac:dyDescent="0.25">
      <c r="A3" s="1" t="s">
        <v>16</v>
      </c>
      <c r="B3" s="3"/>
      <c r="C3" s="3"/>
      <c r="D3" s="3"/>
      <c r="E3" s="3" t="s">
        <v>37</v>
      </c>
      <c r="F3" s="3"/>
      <c r="G3" s="3"/>
      <c r="H3" s="3" t="s">
        <v>37</v>
      </c>
      <c r="I3" s="3"/>
      <c r="J3" s="3"/>
      <c r="K3" s="3"/>
      <c r="L3" s="3"/>
      <c r="M3" s="3"/>
      <c r="N3" s="3"/>
      <c r="O3" s="3" t="s">
        <v>37</v>
      </c>
      <c r="P3" s="3" t="s">
        <v>37</v>
      </c>
    </row>
    <row r="4" spans="1:16" x14ac:dyDescent="0.25">
      <c r="A4" s="1" t="s">
        <v>17</v>
      </c>
      <c r="B4" s="3"/>
      <c r="C4" s="3"/>
      <c r="D4" s="3"/>
      <c r="E4" s="3"/>
      <c r="F4" s="3" t="s">
        <v>37</v>
      </c>
      <c r="G4" s="3" t="s">
        <v>37</v>
      </c>
      <c r="H4" s="3"/>
      <c r="I4" s="3"/>
      <c r="J4" s="3" t="s">
        <v>37</v>
      </c>
      <c r="K4" s="3" t="s">
        <v>37</v>
      </c>
      <c r="L4" s="3" t="s">
        <v>37</v>
      </c>
      <c r="M4" s="3"/>
      <c r="N4" s="3"/>
      <c r="O4" s="3"/>
      <c r="P4" s="3"/>
    </row>
    <row r="5" spans="1:16" x14ac:dyDescent="0.25">
      <c r="A5" s="1" t="s">
        <v>18</v>
      </c>
      <c r="B5" s="3" t="s">
        <v>37</v>
      </c>
      <c r="C5" s="3" t="s">
        <v>37</v>
      </c>
      <c r="D5" s="3" t="s">
        <v>37</v>
      </c>
      <c r="E5" s="3"/>
      <c r="F5" s="3" t="s">
        <v>37</v>
      </c>
      <c r="G5" s="3"/>
      <c r="H5" s="3"/>
      <c r="I5" s="3"/>
      <c r="J5" s="3"/>
      <c r="K5" s="3" t="s">
        <v>37</v>
      </c>
      <c r="L5" s="3"/>
      <c r="M5" s="3"/>
      <c r="N5" s="3"/>
      <c r="O5" s="3"/>
      <c r="P5" s="3"/>
    </row>
    <row r="6" spans="1:16" x14ac:dyDescent="0.25">
      <c r="A6" s="1" t="s">
        <v>19</v>
      </c>
      <c r="B6" s="3"/>
      <c r="C6" s="3"/>
      <c r="D6" s="3"/>
      <c r="E6" s="3"/>
      <c r="F6" s="3" t="s">
        <v>37</v>
      </c>
      <c r="G6" s="3"/>
      <c r="H6" s="3"/>
      <c r="I6" s="3"/>
      <c r="J6" s="3" t="s">
        <v>37</v>
      </c>
      <c r="K6" s="3" t="s">
        <v>37</v>
      </c>
      <c r="L6" s="3" t="s">
        <v>37</v>
      </c>
      <c r="M6" s="3"/>
      <c r="N6" s="3"/>
      <c r="O6" s="3"/>
      <c r="P6" s="3"/>
    </row>
    <row r="7" spans="1:16" x14ac:dyDescent="0.25">
      <c r="A7" s="1" t="s">
        <v>20</v>
      </c>
      <c r="B7" s="3"/>
      <c r="C7" s="3"/>
      <c r="D7" s="3" t="s">
        <v>37</v>
      </c>
      <c r="E7" s="3" t="s">
        <v>37</v>
      </c>
      <c r="F7" s="3"/>
      <c r="G7" s="3"/>
      <c r="H7" s="3" t="s">
        <v>37</v>
      </c>
      <c r="I7" s="3"/>
      <c r="J7" s="3"/>
      <c r="K7" s="3"/>
      <c r="L7" s="3" t="s">
        <v>37</v>
      </c>
      <c r="M7" s="3"/>
      <c r="N7" s="3"/>
      <c r="O7" s="3" t="s">
        <v>37</v>
      </c>
      <c r="P7" s="3" t="s">
        <v>37</v>
      </c>
    </row>
    <row r="8" spans="1:16" x14ac:dyDescent="0.25">
      <c r="A8" s="1" t="s">
        <v>21</v>
      </c>
      <c r="B8" s="3"/>
      <c r="C8" s="3"/>
      <c r="D8" s="3"/>
      <c r="E8" s="3"/>
      <c r="F8" s="3"/>
      <c r="G8" s="3"/>
      <c r="H8" s="3"/>
      <c r="I8" s="3" t="s">
        <v>37</v>
      </c>
      <c r="J8" s="3"/>
      <c r="K8" s="3" t="s">
        <v>37</v>
      </c>
      <c r="L8" s="3" t="s">
        <v>37</v>
      </c>
      <c r="M8" s="3"/>
      <c r="N8" s="3"/>
      <c r="O8" s="3"/>
      <c r="P8" s="3"/>
    </row>
    <row r="9" spans="1:16" x14ac:dyDescent="0.25">
      <c r="A9" s="1" t="s">
        <v>22</v>
      </c>
      <c r="B9" s="3"/>
      <c r="C9" s="3"/>
      <c r="D9" s="3" t="s">
        <v>37</v>
      </c>
      <c r="E9" s="3"/>
      <c r="F9" s="3"/>
      <c r="G9" s="3"/>
      <c r="H9" s="3" t="s">
        <v>37</v>
      </c>
      <c r="I9" s="3"/>
      <c r="J9" s="3"/>
      <c r="K9" s="3"/>
      <c r="L9" s="3"/>
      <c r="M9" s="3"/>
      <c r="N9" s="3"/>
      <c r="O9" s="3" t="s">
        <v>37</v>
      </c>
      <c r="P9" s="3"/>
    </row>
    <row r="10" spans="1:16" x14ac:dyDescent="0.25">
      <c r="A10" s="1" t="s">
        <v>23</v>
      </c>
      <c r="B10" s="3"/>
      <c r="C10" s="3"/>
      <c r="D10" s="3"/>
      <c r="E10" s="3"/>
      <c r="F10" s="3"/>
      <c r="G10" s="3" t="s">
        <v>37</v>
      </c>
      <c r="H10" s="3"/>
      <c r="I10" s="3"/>
      <c r="J10" s="3"/>
      <c r="K10" s="3"/>
      <c r="L10" s="3"/>
      <c r="M10" s="3"/>
      <c r="N10" s="3" t="s">
        <v>37</v>
      </c>
      <c r="O10" s="3"/>
      <c r="P10" s="3"/>
    </row>
    <row r="11" spans="1:16" x14ac:dyDescent="0.25">
      <c r="A11" s="1" t="s">
        <v>24</v>
      </c>
      <c r="B11" s="3"/>
      <c r="C11" s="3" t="s">
        <v>37</v>
      </c>
      <c r="D11" s="3"/>
      <c r="E11" s="3"/>
      <c r="F11" s="3"/>
      <c r="G11" s="3"/>
      <c r="H11" s="3"/>
      <c r="I11" s="3"/>
      <c r="J11" s="3" t="s">
        <v>37</v>
      </c>
      <c r="K11" s="3"/>
      <c r="L11" s="3"/>
      <c r="M11" s="3"/>
      <c r="N11" s="3"/>
      <c r="O11" s="3" t="s">
        <v>37</v>
      </c>
      <c r="P11" s="3" t="s">
        <v>37</v>
      </c>
    </row>
    <row r="12" spans="1:16" x14ac:dyDescent="0.25">
      <c r="A12" s="1" t="s">
        <v>25</v>
      </c>
      <c r="B12" s="3"/>
      <c r="C12" s="3" t="s">
        <v>37</v>
      </c>
      <c r="D12" s="3"/>
      <c r="E12" s="3"/>
      <c r="F12" s="3"/>
      <c r="G12" s="3"/>
      <c r="H12" s="3"/>
      <c r="I12" s="3" t="s">
        <v>37</v>
      </c>
      <c r="J12" s="3"/>
      <c r="K12" s="3"/>
      <c r="L12" s="3" t="s">
        <v>37</v>
      </c>
      <c r="M12" s="3"/>
      <c r="N12" s="3"/>
      <c r="O12" s="3"/>
      <c r="P12" s="3"/>
    </row>
    <row r="13" spans="1:16" x14ac:dyDescent="0.25">
      <c r="A13" s="1" t="s">
        <v>26</v>
      </c>
      <c r="B13" s="3"/>
      <c r="C13" s="3" t="s">
        <v>37</v>
      </c>
      <c r="D13" s="3"/>
      <c r="E13" s="3"/>
      <c r="F13" s="3"/>
      <c r="G13" s="3"/>
      <c r="H13" s="3"/>
      <c r="I13" s="3" t="s">
        <v>37</v>
      </c>
      <c r="J13" s="3"/>
      <c r="K13" s="3" t="s">
        <v>37</v>
      </c>
      <c r="L13" s="3" t="s">
        <v>37</v>
      </c>
      <c r="M13" s="3"/>
      <c r="N13" s="3"/>
      <c r="O13" s="3"/>
      <c r="P13" s="3"/>
    </row>
    <row r="14" spans="1:16" x14ac:dyDescent="0.25">
      <c r="A14" s="1" t="s">
        <v>27</v>
      </c>
      <c r="B14" s="3"/>
      <c r="C14" s="3"/>
      <c r="D14" s="3"/>
      <c r="E14" s="3" t="s">
        <v>37</v>
      </c>
      <c r="F14" s="3"/>
      <c r="G14" s="3"/>
      <c r="H14" s="3" t="s">
        <v>37</v>
      </c>
      <c r="I14" s="3"/>
      <c r="J14" s="3"/>
      <c r="K14" s="3"/>
      <c r="L14" s="3"/>
      <c r="M14" s="3" t="s">
        <v>37</v>
      </c>
      <c r="N14" s="3"/>
      <c r="O14" s="3" t="s">
        <v>37</v>
      </c>
      <c r="P14" s="3" t="s">
        <v>37</v>
      </c>
    </row>
    <row r="15" spans="1:16" x14ac:dyDescent="0.25">
      <c r="A15" s="1" t="s">
        <v>28</v>
      </c>
      <c r="B15" s="3"/>
      <c r="C15" s="3"/>
      <c r="D15" s="3"/>
      <c r="E15" s="3" t="s">
        <v>37</v>
      </c>
      <c r="F15" s="3"/>
      <c r="G15" s="3" t="s">
        <v>37</v>
      </c>
      <c r="H15" s="3"/>
      <c r="I15" s="3"/>
      <c r="J15" s="3" t="s">
        <v>37</v>
      </c>
      <c r="K15" s="3"/>
      <c r="L15" s="3"/>
      <c r="M15" s="3" t="s">
        <v>37</v>
      </c>
      <c r="N15" s="3"/>
      <c r="O15" s="3"/>
      <c r="P15" s="3"/>
    </row>
    <row r="16" spans="1:16" x14ac:dyDescent="0.25">
      <c r="A16" s="1" t="s">
        <v>29</v>
      </c>
      <c r="B16" s="3"/>
      <c r="C16" s="3"/>
      <c r="D16" s="3"/>
      <c r="E16" s="3" t="s">
        <v>37</v>
      </c>
      <c r="F16" s="3"/>
      <c r="G16" s="3"/>
      <c r="H16" s="3"/>
      <c r="I16" s="3"/>
      <c r="J16" s="3"/>
      <c r="K16" s="3"/>
      <c r="L16" s="3"/>
      <c r="M16" s="3" t="s">
        <v>37</v>
      </c>
      <c r="N16" s="3"/>
      <c r="O16" s="3" t="s">
        <v>37</v>
      </c>
      <c r="P16" s="3" t="s">
        <v>37</v>
      </c>
    </row>
    <row r="17" spans="1:16" x14ac:dyDescent="0.25">
      <c r="A17" s="1" t="s">
        <v>30</v>
      </c>
      <c r="B17" s="3" t="s">
        <v>37</v>
      </c>
      <c r="C17" s="3"/>
      <c r="D17" s="3" t="s">
        <v>37</v>
      </c>
      <c r="E17" s="3" t="s">
        <v>37</v>
      </c>
      <c r="F17" s="3"/>
      <c r="G17" s="3"/>
      <c r="H17" s="3" t="s">
        <v>37</v>
      </c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1" t="s">
        <v>31</v>
      </c>
      <c r="B18" s="3"/>
      <c r="C18" s="3"/>
      <c r="D18" s="3"/>
      <c r="E18" s="3"/>
      <c r="F18" s="3"/>
      <c r="G18" s="3" t="s">
        <v>37</v>
      </c>
      <c r="H18" s="3"/>
      <c r="I18" s="3"/>
      <c r="J18" s="3"/>
      <c r="K18" s="3"/>
      <c r="L18" s="3" t="s">
        <v>37</v>
      </c>
      <c r="M18" s="3" t="s">
        <v>37</v>
      </c>
      <c r="N18" s="3"/>
      <c r="O18" s="3" t="s">
        <v>37</v>
      </c>
      <c r="P18" s="3"/>
    </row>
    <row r="19" spans="1:16" x14ac:dyDescent="0.25">
      <c r="A19" s="1" t="s">
        <v>32</v>
      </c>
      <c r="B19" s="3"/>
      <c r="C19" s="3"/>
      <c r="D19" s="3" t="s">
        <v>37</v>
      </c>
      <c r="E19" s="3"/>
      <c r="F19" s="3"/>
      <c r="G19" s="3" t="s">
        <v>37</v>
      </c>
      <c r="H19" s="3"/>
      <c r="I19" s="3"/>
      <c r="J19" s="3"/>
      <c r="K19" s="3" t="s">
        <v>37</v>
      </c>
      <c r="L19" s="3" t="s">
        <v>37</v>
      </c>
      <c r="M19" s="3"/>
      <c r="N19" s="3"/>
      <c r="O19" s="3"/>
      <c r="P1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D8EA-F0E5-4F2D-B3D1-D10517DDA785}">
  <dimension ref="A1:J16"/>
  <sheetViews>
    <sheetView workbookViewId="0"/>
  </sheetViews>
  <sheetFormatPr defaultRowHeight="15" x14ac:dyDescent="0.25"/>
  <cols>
    <col min="1" max="1" width="29" bestFit="1" customWidth="1"/>
    <col min="2" max="10" width="21.28515625" customWidth="1"/>
  </cols>
  <sheetData>
    <row r="1" spans="1:10" s="5" customFormat="1" x14ac:dyDescent="0.25">
      <c r="A1" s="4" t="s">
        <v>48</v>
      </c>
      <c r="B1" s="4" t="s">
        <v>38</v>
      </c>
      <c r="C1" s="4" t="s">
        <v>39</v>
      </c>
      <c r="D1" s="4" t="s">
        <v>40</v>
      </c>
      <c r="E1" s="4" t="s">
        <v>41</v>
      </c>
      <c r="F1" s="4" t="s">
        <v>42</v>
      </c>
      <c r="G1" s="4" t="s">
        <v>43</v>
      </c>
      <c r="H1" s="4" t="s">
        <v>44</v>
      </c>
      <c r="I1" s="4" t="s">
        <v>64</v>
      </c>
      <c r="J1" s="4" t="s">
        <v>65</v>
      </c>
    </row>
    <row r="2" spans="1:10" x14ac:dyDescent="0.25">
      <c r="A2" s="1" t="s">
        <v>0</v>
      </c>
      <c r="B2" s="1" t="s">
        <v>45</v>
      </c>
      <c r="C2" s="1" t="s">
        <v>46</v>
      </c>
      <c r="D2" s="1" t="s">
        <v>66</v>
      </c>
      <c r="E2" s="1" t="s">
        <v>66</v>
      </c>
      <c r="F2" s="1" t="s">
        <v>66</v>
      </c>
      <c r="G2" s="1" t="s">
        <v>66</v>
      </c>
      <c r="H2" s="1" t="s">
        <v>66</v>
      </c>
      <c r="I2" s="1" t="s">
        <v>66</v>
      </c>
      <c r="J2" s="1" t="s">
        <v>66</v>
      </c>
    </row>
    <row r="3" spans="1:10" x14ac:dyDescent="0.25">
      <c r="A3" s="1" t="s">
        <v>1</v>
      </c>
      <c r="B3" s="1" t="s">
        <v>45</v>
      </c>
      <c r="C3" s="1" t="s">
        <v>47</v>
      </c>
      <c r="D3" s="1" t="s">
        <v>49</v>
      </c>
      <c r="E3" s="1" t="s">
        <v>50</v>
      </c>
      <c r="F3" s="1" t="s">
        <v>66</v>
      </c>
      <c r="G3" s="1" t="s">
        <v>66</v>
      </c>
      <c r="H3" s="1" t="s">
        <v>66</v>
      </c>
      <c r="I3" s="1" t="s">
        <v>66</v>
      </c>
      <c r="J3" s="1" t="s">
        <v>66</v>
      </c>
    </row>
    <row r="4" spans="1:10" x14ac:dyDescent="0.25">
      <c r="A4" s="1" t="s">
        <v>2</v>
      </c>
      <c r="B4" s="1" t="s">
        <v>45</v>
      </c>
      <c r="C4" s="1" t="s">
        <v>51</v>
      </c>
      <c r="D4" s="1" t="s">
        <v>52</v>
      </c>
      <c r="E4" s="1" t="s">
        <v>46</v>
      </c>
      <c r="F4" s="1" t="s">
        <v>53</v>
      </c>
      <c r="G4" s="1" t="s">
        <v>66</v>
      </c>
      <c r="H4" s="1" t="s">
        <v>66</v>
      </c>
      <c r="I4" s="1" t="s">
        <v>66</v>
      </c>
      <c r="J4" s="1" t="s">
        <v>66</v>
      </c>
    </row>
    <row r="5" spans="1:10" x14ac:dyDescent="0.25">
      <c r="A5" s="1" t="s">
        <v>3</v>
      </c>
      <c r="B5" s="1" t="s">
        <v>54</v>
      </c>
      <c r="C5" s="1" t="s">
        <v>51</v>
      </c>
      <c r="D5" s="1" t="s">
        <v>55</v>
      </c>
      <c r="E5" s="1" t="s">
        <v>56</v>
      </c>
      <c r="F5" s="1" t="s">
        <v>57</v>
      </c>
      <c r="G5" s="1" t="s">
        <v>46</v>
      </c>
      <c r="H5" s="1" t="s">
        <v>66</v>
      </c>
      <c r="I5" s="1" t="s">
        <v>66</v>
      </c>
      <c r="J5" s="1" t="s">
        <v>66</v>
      </c>
    </row>
    <row r="6" spans="1:10" x14ac:dyDescent="0.25">
      <c r="A6" s="1" t="s">
        <v>4</v>
      </c>
      <c r="B6" s="1" t="s">
        <v>58</v>
      </c>
      <c r="C6" s="1" t="s">
        <v>45</v>
      </c>
      <c r="D6" s="1" t="s">
        <v>59</v>
      </c>
      <c r="E6" s="1" t="s">
        <v>66</v>
      </c>
      <c r="F6" s="1" t="s">
        <v>66</v>
      </c>
      <c r="G6" s="1" t="s">
        <v>66</v>
      </c>
      <c r="H6" s="1" t="s">
        <v>66</v>
      </c>
      <c r="I6" s="1" t="s">
        <v>66</v>
      </c>
      <c r="J6" s="1" t="s">
        <v>66</v>
      </c>
    </row>
    <row r="7" spans="1:10" x14ac:dyDescent="0.25">
      <c r="A7" s="1" t="s">
        <v>5</v>
      </c>
      <c r="B7" s="1" t="s">
        <v>60</v>
      </c>
      <c r="C7" s="1" t="s">
        <v>58</v>
      </c>
      <c r="D7" s="1" t="s">
        <v>61</v>
      </c>
      <c r="E7" s="1" t="s">
        <v>56</v>
      </c>
      <c r="F7" s="1" t="s">
        <v>62</v>
      </c>
      <c r="G7" s="1" t="s">
        <v>53</v>
      </c>
      <c r="H7" s="1" t="s">
        <v>66</v>
      </c>
      <c r="I7" s="1" t="s">
        <v>66</v>
      </c>
      <c r="J7" s="1" t="s">
        <v>66</v>
      </c>
    </row>
    <row r="8" spans="1:10" x14ac:dyDescent="0.25">
      <c r="A8" s="1" t="s">
        <v>6</v>
      </c>
      <c r="B8" s="1" t="s">
        <v>54</v>
      </c>
      <c r="C8" s="1" t="s">
        <v>51</v>
      </c>
      <c r="D8" s="1" t="s">
        <v>52</v>
      </c>
      <c r="E8" s="1" t="s">
        <v>55</v>
      </c>
      <c r="F8" s="1" t="s">
        <v>46</v>
      </c>
      <c r="G8" s="1" t="s">
        <v>66</v>
      </c>
      <c r="H8" s="1" t="s">
        <v>66</v>
      </c>
      <c r="I8" s="1" t="s">
        <v>66</v>
      </c>
      <c r="J8" s="1" t="s">
        <v>66</v>
      </c>
    </row>
    <row r="9" spans="1:10" x14ac:dyDescent="0.25">
      <c r="A9" s="1" t="s">
        <v>7</v>
      </c>
      <c r="B9" s="1" t="s">
        <v>63</v>
      </c>
      <c r="C9" s="1" t="s">
        <v>49</v>
      </c>
      <c r="D9" s="1" t="s">
        <v>50</v>
      </c>
      <c r="E9" s="1" t="s">
        <v>66</v>
      </c>
      <c r="F9" s="1" t="s">
        <v>66</v>
      </c>
      <c r="G9" s="1" t="s">
        <v>66</v>
      </c>
      <c r="H9" s="1" t="s">
        <v>66</v>
      </c>
      <c r="I9" s="1" t="s">
        <v>66</v>
      </c>
      <c r="J9" s="1" t="s">
        <v>66</v>
      </c>
    </row>
    <row r="10" spans="1:10" x14ac:dyDescent="0.25">
      <c r="A10" s="1" t="s">
        <v>8</v>
      </c>
      <c r="B10" s="1" t="s">
        <v>58</v>
      </c>
      <c r="C10" s="1" t="s">
        <v>59</v>
      </c>
      <c r="D10" s="1" t="s">
        <v>47</v>
      </c>
      <c r="E10" s="1" t="s">
        <v>56</v>
      </c>
      <c r="F10" s="1" t="s">
        <v>66</v>
      </c>
      <c r="G10" s="1" t="s">
        <v>66</v>
      </c>
      <c r="H10" s="1" t="s">
        <v>66</v>
      </c>
      <c r="I10" s="1" t="s">
        <v>66</v>
      </c>
      <c r="J10" s="1" t="s">
        <v>66</v>
      </c>
    </row>
    <row r="11" spans="1:10" x14ac:dyDescent="0.25">
      <c r="A11" s="1" t="s">
        <v>9</v>
      </c>
      <c r="B11" s="1" t="s">
        <v>60</v>
      </c>
      <c r="C11" s="1" t="s">
        <v>58</v>
      </c>
      <c r="D11" s="1" t="s">
        <v>45</v>
      </c>
      <c r="E11" s="1" t="s">
        <v>59</v>
      </c>
      <c r="F11" s="1" t="s">
        <v>63</v>
      </c>
      <c r="G11" s="1" t="s">
        <v>50</v>
      </c>
      <c r="H11" s="1" t="s">
        <v>53</v>
      </c>
      <c r="I11" s="1" t="s">
        <v>66</v>
      </c>
      <c r="J11" s="1" t="s">
        <v>66</v>
      </c>
    </row>
    <row r="12" spans="1:10" x14ac:dyDescent="0.25">
      <c r="A12" s="1" t="s">
        <v>10</v>
      </c>
      <c r="B12" s="1" t="s">
        <v>60</v>
      </c>
      <c r="C12" s="1" t="s">
        <v>58</v>
      </c>
      <c r="D12" s="1" t="s">
        <v>59</v>
      </c>
      <c r="E12" s="1" t="s">
        <v>51</v>
      </c>
      <c r="F12" s="1" t="s">
        <v>63</v>
      </c>
      <c r="G12" s="1" t="s">
        <v>49</v>
      </c>
      <c r="H12" s="1" t="s">
        <v>50</v>
      </c>
      <c r="I12" s="1" t="s">
        <v>62</v>
      </c>
      <c r="J12" s="1" t="s">
        <v>53</v>
      </c>
    </row>
    <row r="13" spans="1:10" x14ac:dyDescent="0.25">
      <c r="A13" s="1" t="s">
        <v>11</v>
      </c>
      <c r="B13" s="1" t="s">
        <v>60</v>
      </c>
      <c r="C13" s="1" t="s">
        <v>55</v>
      </c>
      <c r="D13" s="1" t="s">
        <v>56</v>
      </c>
      <c r="E13" s="1" t="s">
        <v>57</v>
      </c>
      <c r="F13" s="1" t="s">
        <v>62</v>
      </c>
      <c r="G13" s="1" t="s">
        <v>66</v>
      </c>
      <c r="H13" s="1" t="s">
        <v>66</v>
      </c>
      <c r="I13" s="1" t="s">
        <v>66</v>
      </c>
      <c r="J13" s="1" t="s">
        <v>66</v>
      </c>
    </row>
    <row r="14" spans="1:10" x14ac:dyDescent="0.25">
      <c r="A14" s="1" t="s">
        <v>12</v>
      </c>
      <c r="B14" s="1" t="s">
        <v>60</v>
      </c>
      <c r="C14" s="1" t="s">
        <v>61</v>
      </c>
      <c r="D14" s="1" t="s">
        <v>66</v>
      </c>
      <c r="E14" s="1" t="s">
        <v>66</v>
      </c>
      <c r="F14" s="1" t="s">
        <v>66</v>
      </c>
      <c r="G14" s="1" t="s">
        <v>66</v>
      </c>
      <c r="H14" s="1" t="s">
        <v>66</v>
      </c>
      <c r="I14" s="1" t="s">
        <v>66</v>
      </c>
      <c r="J14" s="1" t="s">
        <v>66</v>
      </c>
    </row>
    <row r="15" spans="1:10" x14ac:dyDescent="0.25">
      <c r="A15" s="1" t="s">
        <v>13</v>
      </c>
      <c r="B15" s="1" t="s">
        <v>54</v>
      </c>
      <c r="C15" s="1" t="s">
        <v>51</v>
      </c>
      <c r="D15" s="1" t="s">
        <v>52</v>
      </c>
      <c r="E15" s="1" t="s">
        <v>47</v>
      </c>
      <c r="F15" s="1" t="s">
        <v>55</v>
      </c>
      <c r="G15" s="1" t="s">
        <v>57</v>
      </c>
      <c r="H15" s="1" t="s">
        <v>62</v>
      </c>
      <c r="I15" s="1" t="s">
        <v>66</v>
      </c>
      <c r="J15" s="1" t="s">
        <v>66</v>
      </c>
    </row>
    <row r="16" spans="1:10" x14ac:dyDescent="0.25">
      <c r="A16" s="1" t="s">
        <v>14</v>
      </c>
      <c r="B16" s="1" t="s">
        <v>54</v>
      </c>
      <c r="C16" s="1" t="s">
        <v>51</v>
      </c>
      <c r="D16" s="1" t="s">
        <v>47</v>
      </c>
      <c r="E16" s="1" t="s">
        <v>55</v>
      </c>
      <c r="F16" s="1" t="s">
        <v>57</v>
      </c>
      <c r="G16" s="1" t="s">
        <v>66</v>
      </c>
      <c r="H16" s="1" t="s">
        <v>66</v>
      </c>
      <c r="I16" s="1" t="s">
        <v>66</v>
      </c>
      <c r="J16" s="1" t="s">
        <v>66</v>
      </c>
    </row>
  </sheetData>
  <dataValidations count="14">
    <dataValidation type="list" allowBlank="1" showInputMessage="1" showErrorMessage="1" sqref="A2:A16" xr:uid="{517B94CB-759B-4DB5-980D-288976911C35}">
      <formula1>$A$1:$A$16</formula1>
    </dataValidation>
    <dataValidation type="list" allowBlank="1" showInputMessage="1" showErrorMessage="1" sqref="B2:B16" xr:uid="{5AC3952A-6173-4E81-8E43-E5C526A6B817}">
      <formula1>$B$1:$B$16</formula1>
    </dataValidation>
    <dataValidation type="list" allowBlank="1" showInputMessage="1" showErrorMessage="1" sqref="C2:C16" xr:uid="{8F586137-5B03-46CC-8F30-D1E1527A088A}">
      <formula1>$C$1:$C$16</formula1>
    </dataValidation>
    <dataValidation type="list" allowBlank="1" showInputMessage="1" showErrorMessage="1" sqref="D2:D16" xr:uid="{0CB0BDBA-791E-457A-8AC8-FB739B9E52B0}">
      <formula1>$D$1:$D$16</formula1>
    </dataValidation>
    <dataValidation type="list" allowBlank="1" showInputMessage="1" showErrorMessage="1" sqref="E1:E16" xr:uid="{E01E2FFC-9EF9-42B9-86F7-0EC5BC4AD4C7}">
      <formula1>$E$2:$E$16</formula1>
    </dataValidation>
    <dataValidation type="list" allowBlank="1" showInputMessage="1" showErrorMessage="1" sqref="D1" xr:uid="{6A1F67D7-89F3-48D1-A2AD-E9D76FAF2846}">
      <formula1>$D$2:$D$16</formula1>
    </dataValidation>
    <dataValidation type="list" allowBlank="1" showInputMessage="1" showErrorMessage="1" sqref="C1" xr:uid="{42C88B29-5CA2-48C9-8BFB-FE07A7DB1D55}">
      <formula1>$C$2:$C$16</formula1>
    </dataValidation>
    <dataValidation type="list" allowBlank="1" showInputMessage="1" showErrorMessage="1" sqref="B1" xr:uid="{6AFE0BF5-0CA3-45B1-8D9D-0D9B69545D09}">
      <formula1>$B$2:$B$16</formula1>
    </dataValidation>
    <dataValidation type="list" allowBlank="1" showInputMessage="1" showErrorMessage="1" sqref="F1" xr:uid="{509540C8-ECC0-4691-A73D-A8F9E8401A0B}">
      <formula1>$F$2:$F$16</formula1>
    </dataValidation>
    <dataValidation type="list" allowBlank="1" showInputMessage="1" showErrorMessage="1" sqref="G1" xr:uid="{2BEEAA43-AD5F-4353-A983-A4A58B79CB3A}">
      <formula1>$G$2:$G$16</formula1>
    </dataValidation>
    <dataValidation type="list" allowBlank="1" showInputMessage="1" showErrorMessage="1" sqref="H1" xr:uid="{0D97B35E-ACC4-467F-9024-8EED5F6113F9}">
      <formula1>$H$2:$H$16</formula1>
    </dataValidation>
    <dataValidation type="list" allowBlank="1" showInputMessage="1" showErrorMessage="1" sqref="I1" xr:uid="{8FAD9009-4D7B-44A6-8D27-E35AFB6DD432}">
      <formula1>$I$2:$I$16</formula1>
    </dataValidation>
    <dataValidation type="list" allowBlank="1" showInputMessage="1" showErrorMessage="1" sqref="J1" xr:uid="{D183198B-71F9-4701-8613-3D46560142A3}">
      <formula1>$J$2:$J$16</formula1>
    </dataValidation>
    <dataValidation type="list" allowBlank="1" showInputMessage="1" showErrorMessage="1" sqref="A1" xr:uid="{CE608412-F104-4749-8B52-8E80B7348F67}">
      <formula1>$A$2:$A$16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L h a W K f i / j 6 l A A A A 9 g A A A B I A H A B D b 2 5 m a W c v U G F j a 2 F n Z S 5 4 b W w g o h g A K K A U A A A A A A A A A A A A A A A A A A A A A A A A A A A A h Y + x D o I w G I R f h X S n L d U Y Q k o Z X C U x I R r X p l R o h B 9 D i + X d H H w k X 0 G M o m 6 O d / d d c n e / 3 n g 2 t k 1 w 0 b 0 1 H a Q o w h Q F G l R X G q h S N L h j G K N M 8 K 1 U J 1 n p Y I L B J q M 1 K a q d O y e E e O + x X + C u r w i j N C K H f F O o W r c y N G C d B K X R p 1 X + b y H B 9 6 8 x g u G I L f G K x Z h y M p s 8 N / A F 2 L T 3 m f 6 Y f D 0 0 b u i 1 0 B D u C k 5 m y c n 7 g 3 g A U E s D B B Q A A g A I A K C 4 W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g u F p Y K I p H u A 4 A A A A R A A A A E w A c A E Z v c m 1 1 b G F z L 1 N l Y 3 R p b 2 4 x L m 0 g o h g A K K A U A A A A A A A A A A A A A A A A A A A A A A A A A A A A K 0 5 N L s n M z 1 M I h t C G 1 g B Q S w E C L Q A U A A I A C A C g u F p Y p + L + P q U A A A D 2 A A A A E g A A A A A A A A A A A A A A A A A A A A A A Q 2 9 u Z m l n L 1 B h Y 2 t h Z 2 U u e G 1 s U E s B A i 0 A F A A C A A g A o L h a W A / K 6 a u k A A A A 6 Q A A A B M A A A A A A A A A A A A A A A A A 8 Q A A A F t D b 2 5 0 Z W 5 0 X 1 R 5 c G V z X S 5 4 b W x Q S w E C L Q A U A A I A C A C g u F p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G u E k b r e t 0 y b c o 9 z S 9 2 C B w A A A A A C A A A A A A A D Z g A A w A A A A B A A A A A 0 B d n / L Y z p H F 1 I a + T Y u M Q J A A A A A A S A A A C g A A A A E A A A A K A t n E g s 0 m 5 n R i 0 p N F 3 X 2 N J Q A A A A D d I B w G d s h 6 g U x 2 0 G H 8 w q Q g x z g E Z 5 s 2 7 Z D V v C 7 W z 3 z U 8 9 j W V 1 7 e R x q w O W v 0 D s t F Y 4 D C T U c 6 C I j o x M A 1 N 0 V 7 A 5 p J 8 I v F + + Q g F t G s h 4 y j z g i 0 M U A A A A M J 8 2 g B W 0 X K 0 S d Y S k v Y V m v g S f h R 0 = < / D a t a M a s h u p > 
</file>

<file path=customXml/itemProps1.xml><?xml version="1.0" encoding="utf-8"?>
<ds:datastoreItem xmlns:ds="http://schemas.openxmlformats.org/officeDocument/2006/customXml" ds:itemID="{C2D97844-D830-49CA-8B07-4EC0005DE3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Experts by Topic</vt:lpstr>
      <vt:lpstr>Experts</vt:lpstr>
      <vt:lpstr>Topics</vt:lpstr>
      <vt:lpstr>Matrix</vt:lpstr>
      <vt:lpstr>Drop-Down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Astran, Tony</dc:creator>
  <cp:lastModifiedBy>Killion, Samantha</cp:lastModifiedBy>
  <dcterms:created xsi:type="dcterms:W3CDTF">2024-02-27T03:25:53Z</dcterms:created>
  <dcterms:modified xsi:type="dcterms:W3CDTF">2024-05-29T19:08:02Z</dcterms:modified>
</cp:coreProperties>
</file>